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6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<sst xmlns="http://schemas.openxmlformats.org/spreadsheetml/2006/main" count="98" uniqueCount="42">
  <si>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</si>
  <si>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</si>
  <si>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</si>
  <si>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</si>
  <si>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</si>
  <si>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</si>
  <si>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</si>
  <si>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</si>
  <si>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</si>
  <si>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</si>
  <si>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</si>
  <si>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</si>
  <si>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</si>
  <si>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Вишневая</t>
  </si>
  <si>
    <t>01.11.2014 г.</t>
  </si>
  <si>
    <t>ИТОГО ПО ДОМУ</t>
  </si>
  <si>
    <t>Июль 2018г</t>
  </si>
  <si>
    <t>Вид работ</t>
  </si>
  <si>
    <t>Место проведения работ</t>
  </si>
  <si>
    <t xml:space="preserve">Установка адресных табличек </t>
  </si>
  <si>
    <t>Вишневая,15</t>
  </si>
  <si>
    <t>Август 2018 г</t>
  </si>
  <si>
    <t xml:space="preserve">Переодический осмотр вентиляционных и дымовых каналов </t>
  </si>
  <si>
    <t>кв.3,5,4,9,7,10,15,18,20,21,22,23,24,25,27,6,17,28,30,38,32,42,44,40,45,50,52,55,56,64,65,66,69,70,72,63</t>
  </si>
  <si>
    <t>Ремонт электроосвещения (смена лампы )</t>
  </si>
  <si>
    <t xml:space="preserve">4-й подъезд </t>
  </si>
  <si>
    <t>октябрь 2018г.</t>
  </si>
  <si>
    <t xml:space="preserve">ремонт мягкой кровли отдельными местами </t>
  </si>
  <si>
    <t>1-й подъезд</t>
  </si>
  <si>
    <t>ноябрь 2018г.</t>
  </si>
  <si>
    <t>ППР щитов этажных в жилом доме (смена автоматов 2Р 25А 7шт)</t>
  </si>
  <si>
    <t>установка информационной таблички</t>
  </si>
  <si>
    <t>Декабрь 2018г.</t>
  </si>
  <si>
    <t xml:space="preserve">устройство мусорных контейнеров на территории двора жилого дома </t>
  </si>
  <si>
    <t xml:space="preserve">Т/о УУТЭ ЦО и ГВС </t>
  </si>
  <si>
    <t>Сентябрь 2018г.</t>
  </si>
  <si>
    <t>Смена муфты разъемной ф 32мм</t>
  </si>
  <si>
    <t>кв.32</t>
  </si>
  <si>
    <t>декабрь 2018г.</t>
  </si>
  <si>
    <t>обходы и осмотры подвала и инженерных коммуникаций</t>
  </si>
  <si>
    <t>остекление оконных рам в подъездах</t>
  </si>
  <si>
    <t>1,2,3,4,5-й подъезд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</si>
</sst>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7" borderId="0" xfId="0" applyFont="1" applyFill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478">
          <cell r="E3478">
            <v>0</v>
          </cell>
          <cell r="F3478">
            <v>0</v>
          </cell>
          <cell r="G3478">
            <v>70176</v>
          </cell>
          <cell r="H3478">
            <v>61548.69</v>
          </cell>
          <cell r="I3478">
            <v>103800.07</v>
          </cell>
          <cell r="J3478">
            <v>-42251.380000000005</v>
          </cell>
          <cell r="K3478">
            <v>8627.309999999998</v>
          </cell>
        </row>
        <row r="3479"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</row>
        <row r="3480"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</row>
        <row r="3481"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</row>
        <row r="3482"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</row>
        <row r="3483"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</row>
        <row r="3485">
          <cell r="E3485">
            <v>0</v>
          </cell>
          <cell r="F3485">
            <v>0</v>
          </cell>
          <cell r="G3485">
            <v>30315.340000000004</v>
          </cell>
          <cell r="H3485">
            <v>27200.89</v>
          </cell>
          <cell r="I3485">
            <v>17529.58</v>
          </cell>
          <cell r="J3485">
            <v>9671.309999999998</v>
          </cell>
          <cell r="K3485">
            <v>3114.4500000000044</v>
          </cell>
        </row>
        <row r="3486">
          <cell r="E3486">
            <v>0</v>
          </cell>
          <cell r="F3486">
            <v>0</v>
          </cell>
          <cell r="G3486">
            <v>37789.2</v>
          </cell>
          <cell r="H3486">
            <v>33906.92</v>
          </cell>
          <cell r="I3486">
            <v>7557.8399999999965</v>
          </cell>
          <cell r="J3486">
            <v>26349.08</v>
          </cell>
          <cell r="K3486">
            <v>3882.279999999999</v>
          </cell>
        </row>
        <row r="3487">
          <cell r="E3487">
            <v>0</v>
          </cell>
          <cell r="F3487">
            <v>0</v>
          </cell>
          <cell r="G3487">
            <v>11756.82</v>
          </cell>
          <cell r="H3487">
            <v>10548.96</v>
          </cell>
          <cell r="I3487">
            <v>0</v>
          </cell>
          <cell r="J3487">
            <v>10548.96</v>
          </cell>
          <cell r="K3487">
            <v>1207.8600000000006</v>
          </cell>
        </row>
        <row r="3488">
          <cell r="E3488">
            <v>0</v>
          </cell>
          <cell r="F3488">
            <v>0</v>
          </cell>
          <cell r="G3488">
            <v>9447.3</v>
          </cell>
          <cell r="H3488">
            <v>8476.73</v>
          </cell>
          <cell r="I3488">
            <v>8430.72</v>
          </cell>
          <cell r="J3488">
            <v>46.01000000000022</v>
          </cell>
          <cell r="K3488">
            <v>970.5699999999997</v>
          </cell>
        </row>
        <row r="3489">
          <cell r="E3489">
            <v>0</v>
          </cell>
          <cell r="F3489">
            <v>0</v>
          </cell>
          <cell r="G3489">
            <v>2141.38</v>
          </cell>
          <cell r="H3489">
            <v>1921.3899999999999</v>
          </cell>
          <cell r="I3489">
            <v>0</v>
          </cell>
          <cell r="J3489">
            <v>1921.3899999999999</v>
          </cell>
          <cell r="K3489">
            <v>219.99000000000024</v>
          </cell>
        </row>
        <row r="3490">
          <cell r="E3490">
            <v>0</v>
          </cell>
          <cell r="F3490">
            <v>0</v>
          </cell>
          <cell r="G3490">
            <v>62.989999999999995</v>
          </cell>
          <cell r="H3490">
            <v>56.51</v>
          </cell>
          <cell r="I3490">
            <v>0</v>
          </cell>
          <cell r="J3490">
            <v>56.51</v>
          </cell>
          <cell r="K3490">
            <v>6.479999999999997</v>
          </cell>
        </row>
        <row r="3491">
          <cell r="E3491">
            <v>0</v>
          </cell>
          <cell r="F3491">
            <v>0</v>
          </cell>
          <cell r="G3491">
            <v>19944.300000000003</v>
          </cell>
          <cell r="H3491">
            <v>17895.33</v>
          </cell>
          <cell r="I3491">
            <v>3988.8600000000024</v>
          </cell>
          <cell r="J3491">
            <v>13906.47</v>
          </cell>
          <cell r="K3491">
            <v>2048.970000000001</v>
          </cell>
        </row>
        <row r="3492">
          <cell r="E3492">
            <v>0</v>
          </cell>
          <cell r="F3492">
            <v>0</v>
          </cell>
          <cell r="G3492">
            <v>7347.9</v>
          </cell>
          <cell r="H3492">
            <v>6593</v>
          </cell>
          <cell r="I3492">
            <v>0</v>
          </cell>
          <cell r="J3492">
            <v>6593</v>
          </cell>
          <cell r="K3492">
            <v>754.8999999999996</v>
          </cell>
        </row>
        <row r="3493">
          <cell r="E3493">
            <v>0</v>
          </cell>
          <cell r="F3493">
            <v>0</v>
          </cell>
          <cell r="G3493">
            <v>1910.46</v>
          </cell>
          <cell r="H3493">
            <v>1714.19</v>
          </cell>
          <cell r="I3493">
            <v>0</v>
          </cell>
          <cell r="J3493">
            <v>1714.19</v>
          </cell>
          <cell r="K3493">
            <v>196.26999999999998</v>
          </cell>
        </row>
        <row r="3495">
          <cell r="E3495">
            <v>0</v>
          </cell>
          <cell r="F3495">
            <v>0</v>
          </cell>
          <cell r="G3495">
            <v>41988</v>
          </cell>
          <cell r="H3495">
            <v>37674.35</v>
          </cell>
          <cell r="I3495">
            <v>41988</v>
          </cell>
          <cell r="J3495">
            <v>-4313.6500000000015</v>
          </cell>
          <cell r="K3495">
            <v>4313.6500000000015</v>
          </cell>
        </row>
        <row r="3496">
          <cell r="E3496">
            <v>0</v>
          </cell>
          <cell r="F3496">
            <v>0</v>
          </cell>
          <cell r="G3496">
            <v>1968.78</v>
          </cell>
          <cell r="H3496">
            <v>1766.5099999999998</v>
          </cell>
          <cell r="I3496">
            <v>1968.78</v>
          </cell>
          <cell r="J3496">
            <v>-202.2700000000002</v>
          </cell>
          <cell r="K3496">
            <v>202.2700000000002</v>
          </cell>
        </row>
        <row r="3497">
          <cell r="E3497">
            <v>0</v>
          </cell>
          <cell r="F3497">
            <v>0</v>
          </cell>
          <cell r="G3497">
            <v>18897.75</v>
          </cell>
          <cell r="H3497">
            <v>16956.29</v>
          </cell>
          <cell r="I3497">
            <v>18897.75</v>
          </cell>
          <cell r="J3497">
            <v>-1941.4599999999991</v>
          </cell>
          <cell r="K3497">
            <v>1941.4599999999991</v>
          </cell>
        </row>
        <row r="3498"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</row>
        <row r="3499">
          <cell r="E3499">
            <v>0</v>
          </cell>
          <cell r="F3499">
            <v>0</v>
          </cell>
          <cell r="G3499">
            <v>2309.7</v>
          </cell>
          <cell r="H3499">
            <v>2072.39</v>
          </cell>
          <cell r="I3499">
            <v>2309.7</v>
          </cell>
          <cell r="J3499">
            <v>-237.30999999999995</v>
          </cell>
          <cell r="K3499">
            <v>237.30999999999995</v>
          </cell>
        </row>
        <row r="3500">
          <cell r="E3500">
            <v>0</v>
          </cell>
          <cell r="F3500">
            <v>0</v>
          </cell>
          <cell r="G3500">
            <v>39888.600000000006</v>
          </cell>
          <cell r="H3500">
            <v>35790.630000000005</v>
          </cell>
          <cell r="I3500">
            <v>39888.600000000006</v>
          </cell>
          <cell r="J3500">
            <v>-4097.970000000001</v>
          </cell>
          <cell r="K3500">
            <v>4097.970000000001</v>
          </cell>
        </row>
        <row r="3501">
          <cell r="E3501">
            <v>0</v>
          </cell>
          <cell r="F3501">
            <v>0</v>
          </cell>
          <cell r="G3501">
            <v>33590.399999999994</v>
          </cell>
          <cell r="H3501">
            <v>30139.48</v>
          </cell>
          <cell r="I3501">
            <v>33590.399999999994</v>
          </cell>
          <cell r="J3501">
            <v>-3450.9199999999946</v>
          </cell>
          <cell r="K3501">
            <v>3450.9199999999946</v>
          </cell>
        </row>
        <row r="3502">
          <cell r="E3502">
            <v>0</v>
          </cell>
          <cell r="F3502">
            <v>0</v>
          </cell>
          <cell r="G3502">
            <v>41988</v>
          </cell>
          <cell r="H3502">
            <v>37674.36</v>
          </cell>
          <cell r="I3502">
            <v>41988</v>
          </cell>
          <cell r="J3502">
            <v>-4313.639999999999</v>
          </cell>
          <cell r="K3502">
            <v>4313.639999999999</v>
          </cell>
        </row>
        <row r="3503"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</row>
        <row r="3504">
          <cell r="E3504">
            <v>0</v>
          </cell>
          <cell r="F3504">
            <v>0</v>
          </cell>
          <cell r="G3504">
            <v>3763.92</v>
          </cell>
          <cell r="H3504">
            <v>3207.58</v>
          </cell>
          <cell r="I3504">
            <v>3763.92</v>
          </cell>
          <cell r="J3504">
            <v>-556.3400000000001</v>
          </cell>
          <cell r="K3504">
            <v>556.3400000000001</v>
          </cell>
        </row>
        <row r="3505">
          <cell r="E3505">
            <v>0</v>
          </cell>
          <cell r="F3505">
            <v>0</v>
          </cell>
          <cell r="G3505">
            <v>1312.52</v>
          </cell>
          <cell r="H3505">
            <v>1118.96</v>
          </cell>
          <cell r="I3505">
            <v>1312.52</v>
          </cell>
          <cell r="J3505">
            <v>-193.55999999999995</v>
          </cell>
          <cell r="K3505">
            <v>193.55999999999995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0" zoomScaleNormal="80" zoomScalePageLayoutView="0" workbookViewId="0" topLeftCell="A1">
      <selection activeCell="A33" sqref="A6:IV33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2" t="s">
        <v>1</v>
      </c>
      <c r="B3" s="33" t="s">
        <v>2</v>
      </c>
      <c r="C3" s="33"/>
      <c r="D3" s="34" t="s">
        <v>3</v>
      </c>
      <c r="E3" s="34" t="s">
        <v>4</v>
      </c>
      <c r="F3" s="35" t="s">
        <v>5</v>
      </c>
      <c r="G3" s="35" t="s">
        <v>6</v>
      </c>
      <c r="H3" s="35" t="s">
        <v>7</v>
      </c>
      <c r="I3" s="34" t="s">
        <v>8</v>
      </c>
      <c r="J3" s="34" t="s">
        <v>9</v>
      </c>
      <c r="K3" s="34" t="s">
        <v>10</v>
      </c>
    </row>
    <row r="4" spans="1:11" ht="29.25" customHeight="1">
      <c r="A4" s="32"/>
      <c r="B4" s="5" t="s">
        <v>11</v>
      </c>
      <c r="C4" s="5" t="s">
        <v>12</v>
      </c>
      <c r="D4" s="34"/>
      <c r="E4" s="34"/>
      <c r="F4" s="35"/>
      <c r="G4" s="35"/>
      <c r="H4" s="35"/>
      <c r="I4" s="35"/>
      <c r="J4" s="35"/>
      <c r="K4" s="34"/>
    </row>
    <row r="5" spans="1:11" ht="15.75">
      <c r="A5" s="6"/>
      <c r="B5" s="7" t="s">
        <v>13</v>
      </c>
      <c r="C5" s="8">
        <v>15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свод'!E3478</f>
        <v>0</v>
      </c>
      <c r="E6" s="12">
        <f>'[1]Лицевые счета домов свод'!F3478</f>
        <v>0</v>
      </c>
      <c r="F6" s="12">
        <f>'[1]Лицевые счета домов свод'!G3478</f>
        <v>70176</v>
      </c>
      <c r="G6" s="12">
        <f>'[1]Лицевые счета домов свод'!H3478</f>
        <v>61548.69</v>
      </c>
      <c r="H6" s="12">
        <f>'[1]Лицевые счета домов свод'!I3478</f>
        <v>103800.07</v>
      </c>
      <c r="I6" s="12">
        <f>'[1]Лицевые счета домов свод'!J3478</f>
        <v>-42251.380000000005</v>
      </c>
      <c r="J6" s="12">
        <f>'[1]Лицевые счета домов свод'!K3478</f>
        <v>8627.309999999998</v>
      </c>
      <c r="K6" s="13"/>
    </row>
    <row r="7" spans="1:11" ht="15" hidden="1">
      <c r="A7" s="11"/>
      <c r="B7" s="11"/>
      <c r="C7" s="11"/>
      <c r="D7" s="12">
        <f>'[1]Лицевые счета домов свод'!E3479</f>
        <v>0</v>
      </c>
      <c r="E7" s="12">
        <f>'[1]Лицевые счета домов свод'!F3479</f>
        <v>0</v>
      </c>
      <c r="F7" s="12">
        <f>'[1]Лицевые счета домов свод'!G3479</f>
        <v>0</v>
      </c>
      <c r="G7" s="12">
        <f>'[1]Лицевые счета домов свод'!H3479</f>
        <v>0</v>
      </c>
      <c r="H7" s="12">
        <f>'[1]Лицевые счета домов свод'!I3479</f>
        <v>0</v>
      </c>
      <c r="I7" s="12">
        <f>'[1]Лицевые счета домов свод'!J3479</f>
        <v>0</v>
      </c>
      <c r="J7" s="12">
        <f>'[1]Лицевые счета домов свод'!K3479</f>
        <v>0</v>
      </c>
      <c r="K7" s="13"/>
    </row>
    <row r="8" spans="1:11" ht="15" hidden="1">
      <c r="A8" s="11"/>
      <c r="B8" s="11"/>
      <c r="C8" s="11"/>
      <c r="D8" s="12">
        <f>'[1]Лицевые счета домов свод'!E3480</f>
        <v>0</v>
      </c>
      <c r="E8" s="12">
        <f>'[1]Лицевые счета домов свод'!F3480</f>
        <v>0</v>
      </c>
      <c r="F8" s="12">
        <f>'[1]Лицевые счета домов свод'!G3480</f>
        <v>0</v>
      </c>
      <c r="G8" s="12">
        <f>'[1]Лицевые счета домов свод'!H3480</f>
        <v>0</v>
      </c>
      <c r="H8" s="12">
        <f>'[1]Лицевые счета домов свод'!I3480</f>
        <v>0</v>
      </c>
      <c r="I8" s="12">
        <f>'[1]Лицевые счета домов свод'!J3480</f>
        <v>0</v>
      </c>
      <c r="J8" s="12">
        <f>'[1]Лицевые счета домов свод'!K3480</f>
        <v>0</v>
      </c>
      <c r="K8" s="13"/>
    </row>
    <row r="9" spans="1:11" ht="15" hidden="1">
      <c r="A9" s="11"/>
      <c r="B9" s="11"/>
      <c r="C9" s="11"/>
      <c r="D9" s="12">
        <f>'[1]Лицевые счета домов свод'!E3481</f>
        <v>0</v>
      </c>
      <c r="E9" s="12">
        <f>'[1]Лицевые счета домов свод'!F3481</f>
        <v>0</v>
      </c>
      <c r="F9" s="12">
        <f>'[1]Лицевые счета домов свод'!G3481</f>
        <v>0</v>
      </c>
      <c r="G9" s="12">
        <f>'[1]Лицевые счета домов свод'!H3481</f>
        <v>0</v>
      </c>
      <c r="H9" s="12">
        <f>'[1]Лицевые счета домов свод'!I3481</f>
        <v>0</v>
      </c>
      <c r="I9" s="12">
        <f>'[1]Лицевые счета домов свод'!J3481</f>
        <v>0</v>
      </c>
      <c r="J9" s="12">
        <f>'[1]Лицевые счета домов свод'!K3481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свод'!E3482</f>
        <v>0</v>
      </c>
      <c r="E10" s="12">
        <f>'[1]Лицевые счета домов свод'!F3482</f>
        <v>0</v>
      </c>
      <c r="F10" s="12">
        <f>'[1]Лицевые счета домов свод'!G3482</f>
        <v>0</v>
      </c>
      <c r="G10" s="12">
        <f>'[1]Лицевые счета домов свод'!H3482</f>
        <v>0</v>
      </c>
      <c r="H10" s="12">
        <f>'[1]Лицевые счета домов свод'!I3482</f>
        <v>0</v>
      </c>
      <c r="I10" s="12">
        <f>'[1]Лицевые счета домов свод'!J3482</f>
        <v>0</v>
      </c>
      <c r="J10" s="12">
        <f>'[1]Лицевые счета домов свод'!K3482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свод'!E3483</f>
        <v>0</v>
      </c>
      <c r="E11" s="12">
        <f>'[1]Лицевые счета домов свод'!F3483</f>
        <v>0</v>
      </c>
      <c r="F11" s="12">
        <f>'[1]Лицевые счета домов свод'!G3483</f>
        <v>0</v>
      </c>
      <c r="G11" s="12">
        <f>'[1]Лицевые счета домов свод'!H3483</f>
        <v>0</v>
      </c>
      <c r="H11" s="12">
        <f>'[1]Лицевые счета домов свод'!I3483</f>
        <v>0</v>
      </c>
      <c r="I11" s="12">
        <f>'[1]Лицевые счета домов свод'!J3483</f>
        <v>0</v>
      </c>
      <c r="J11" s="12">
        <f>'[1]Лицевые счета домов свод'!K3483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0</v>
      </c>
      <c r="E12" s="4">
        <f t="shared" si="0"/>
        <v>0</v>
      </c>
      <c r="F12" s="4">
        <f t="shared" si="0"/>
        <v>70176</v>
      </c>
      <c r="G12" s="4">
        <f t="shared" si="0"/>
        <v>61548.69</v>
      </c>
      <c r="H12" s="4">
        <f t="shared" si="0"/>
        <v>103800.07</v>
      </c>
      <c r="I12" s="4">
        <f t="shared" si="0"/>
        <v>-42251.380000000005</v>
      </c>
      <c r="J12" s="4">
        <f t="shared" si="0"/>
        <v>8627.309999999998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свод'!E3485</f>
        <v>0</v>
      </c>
      <c r="E13" s="12">
        <f>'[1]Лицевые счета домов свод'!F3485</f>
        <v>0</v>
      </c>
      <c r="F13" s="12">
        <f>'[1]Лицевые счета домов свод'!G3485</f>
        <v>30315.340000000004</v>
      </c>
      <c r="G13" s="12">
        <f>'[1]Лицевые счета домов свод'!H3485</f>
        <v>27200.89</v>
      </c>
      <c r="H13" s="12">
        <f>'[1]Лицевые счета домов свод'!I3485</f>
        <v>17529.58</v>
      </c>
      <c r="I13" s="12">
        <f>'[1]Лицевые счета домов свод'!J3485</f>
        <v>9671.309999999998</v>
      </c>
      <c r="J13" s="12">
        <f>'[1]Лицевые счета домов свод'!K3485</f>
        <v>3114.4500000000044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свод'!E3486</f>
        <v>0</v>
      </c>
      <c r="E14" s="12">
        <f>'[1]Лицевые счета домов свод'!F3486</f>
        <v>0</v>
      </c>
      <c r="F14" s="12">
        <f>'[1]Лицевые счета домов свод'!G3486</f>
        <v>37789.2</v>
      </c>
      <c r="G14" s="12">
        <f>'[1]Лицевые счета домов свод'!H3486</f>
        <v>33906.92</v>
      </c>
      <c r="H14" s="12">
        <f>'[1]Лицевые счета домов свод'!I3486</f>
        <v>7557.8399999999965</v>
      </c>
      <c r="I14" s="12">
        <f>'[1]Лицевые счета домов свод'!J3486</f>
        <v>26349.08</v>
      </c>
      <c r="J14" s="12">
        <f>'[1]Лицевые счета домов свод'!K3486</f>
        <v>3882.279999999999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свод'!E3487</f>
        <v>0</v>
      </c>
      <c r="E15" s="12">
        <f>'[1]Лицевые счета домов свод'!F3487</f>
        <v>0</v>
      </c>
      <c r="F15" s="12">
        <f>'[1]Лицевые счета домов свод'!G3487</f>
        <v>11756.82</v>
      </c>
      <c r="G15" s="12">
        <f>'[1]Лицевые счета домов свод'!H3487</f>
        <v>10548.96</v>
      </c>
      <c r="H15" s="12">
        <f>'[1]Лицевые счета домов свод'!I3487</f>
        <v>0</v>
      </c>
      <c r="I15" s="12">
        <f>'[1]Лицевые счета домов свод'!J3487</f>
        <v>10548.96</v>
      </c>
      <c r="J15" s="12">
        <f>'[1]Лицевые счета домов свод'!K3487</f>
        <v>1207.8600000000006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свод'!E3488</f>
        <v>0</v>
      </c>
      <c r="E16" s="12">
        <f>'[1]Лицевые счета домов свод'!F3488</f>
        <v>0</v>
      </c>
      <c r="F16" s="12">
        <f>'[1]Лицевые счета домов свод'!G3488</f>
        <v>9447.3</v>
      </c>
      <c r="G16" s="12">
        <f>'[1]Лицевые счета домов свод'!H3488</f>
        <v>8476.73</v>
      </c>
      <c r="H16" s="12">
        <f>'[1]Лицевые счета домов свод'!I3488</f>
        <v>8430.72</v>
      </c>
      <c r="I16" s="12">
        <f>'[1]Лицевые счета домов свод'!J3488</f>
        <v>46.01000000000022</v>
      </c>
      <c r="J16" s="12">
        <f>'[1]Лицевые счета домов свод'!K3488</f>
        <v>970.5699999999997</v>
      </c>
      <c r="K16" s="13"/>
    </row>
    <row r="17" spans="1:11" ht="15" hidden="1">
      <c r="A17" s="11"/>
      <c r="B17" s="11"/>
      <c r="C17" s="11"/>
      <c r="D17" s="12">
        <f>'[1]Лицевые счета домов свод'!E3489</f>
        <v>0</v>
      </c>
      <c r="E17" s="12">
        <f>'[1]Лицевые счета домов свод'!F3489</f>
        <v>0</v>
      </c>
      <c r="F17" s="12">
        <f>'[1]Лицевые счета домов свод'!G3489</f>
        <v>2141.38</v>
      </c>
      <c r="G17" s="12">
        <f>'[1]Лицевые счета домов свод'!H3489</f>
        <v>1921.3899999999999</v>
      </c>
      <c r="H17" s="12">
        <f>'[1]Лицевые счета домов свод'!I3489</f>
        <v>0</v>
      </c>
      <c r="I17" s="12">
        <f>'[1]Лицевые счета домов свод'!J3489</f>
        <v>1921.3899999999999</v>
      </c>
      <c r="J17" s="12">
        <f>'[1]Лицевые счета домов свод'!K3489</f>
        <v>219.99000000000024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свод'!E3490</f>
        <v>0</v>
      </c>
      <c r="E18" s="12">
        <f>'[1]Лицевые счета домов свод'!F3490</f>
        <v>0</v>
      </c>
      <c r="F18" s="12">
        <f>'[1]Лицевые счета домов свод'!G3490</f>
        <v>62.989999999999995</v>
      </c>
      <c r="G18" s="12">
        <f>'[1]Лицевые счета домов свод'!H3490</f>
        <v>56.51</v>
      </c>
      <c r="H18" s="12">
        <f>'[1]Лицевые счета домов свод'!I3490</f>
        <v>0</v>
      </c>
      <c r="I18" s="12">
        <f>'[1]Лицевые счета домов свод'!J3490</f>
        <v>56.51</v>
      </c>
      <c r="J18" s="12">
        <f>'[1]Лицевые счета домов свод'!K3490</f>
        <v>6.479999999999997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свод'!E3491</f>
        <v>0</v>
      </c>
      <c r="E19" s="12">
        <f>'[1]Лицевые счета домов свод'!F3491</f>
        <v>0</v>
      </c>
      <c r="F19" s="12">
        <f>'[1]Лицевые счета домов свод'!G3491</f>
        <v>19944.300000000003</v>
      </c>
      <c r="G19" s="12">
        <f>'[1]Лицевые счета домов свод'!H3491</f>
        <v>17895.33</v>
      </c>
      <c r="H19" s="12">
        <f>'[1]Лицевые счета домов свод'!I3491</f>
        <v>3988.8600000000024</v>
      </c>
      <c r="I19" s="12">
        <f>'[1]Лицевые счета домов свод'!J3491</f>
        <v>13906.47</v>
      </c>
      <c r="J19" s="12">
        <f>'[1]Лицевые счета домов свод'!K3491</f>
        <v>2048.970000000001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свод'!E3492</f>
        <v>0</v>
      </c>
      <c r="E20" s="12">
        <f>'[1]Лицевые счета домов свод'!F3492</f>
        <v>0</v>
      </c>
      <c r="F20" s="12">
        <f>'[1]Лицевые счета домов свод'!G3492</f>
        <v>7347.9</v>
      </c>
      <c r="G20" s="12">
        <f>'[1]Лицевые счета домов свод'!H3492</f>
        <v>6593</v>
      </c>
      <c r="H20" s="12">
        <f>'[1]Лицевые счета домов свод'!I3492</f>
        <v>0</v>
      </c>
      <c r="I20" s="12">
        <f>'[1]Лицевые счета домов свод'!J3492</f>
        <v>6593</v>
      </c>
      <c r="J20" s="12">
        <f>'[1]Лицевые счета домов свод'!K3492</f>
        <v>754.8999999999996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свод'!E3493</f>
        <v>0</v>
      </c>
      <c r="E21" s="12">
        <f>'[1]Лицевые счета домов свод'!F3493</f>
        <v>0</v>
      </c>
      <c r="F21" s="12">
        <f>'[1]Лицевые счета домов свод'!G3493</f>
        <v>1910.46</v>
      </c>
      <c r="G21" s="12">
        <f>'[1]Лицевые счета домов свод'!H3493</f>
        <v>1714.19</v>
      </c>
      <c r="H21" s="12">
        <f>'[1]Лицевые счета домов свод'!I3493</f>
        <v>0</v>
      </c>
      <c r="I21" s="12">
        <f>'[1]Лицевые счета домов свод'!J3493</f>
        <v>1714.19</v>
      </c>
      <c r="J21" s="12">
        <f>'[1]Лицевые счета домов свод'!K3493</f>
        <v>196.26999999999998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0</v>
      </c>
      <c r="E22" s="15">
        <f t="shared" si="1"/>
        <v>0</v>
      </c>
      <c r="F22" s="4">
        <f t="shared" si="1"/>
        <v>120715.69000000003</v>
      </c>
      <c r="G22" s="4">
        <f t="shared" si="1"/>
        <v>108313.91999999998</v>
      </c>
      <c r="H22" s="15">
        <f t="shared" si="1"/>
        <v>37507</v>
      </c>
      <c r="I22" s="15">
        <f t="shared" si="1"/>
        <v>70806.92000000001</v>
      </c>
      <c r="J22" s="4">
        <f t="shared" si="1"/>
        <v>12401.770000000004</v>
      </c>
      <c r="K22" s="14"/>
    </row>
    <row r="23" spans="1:11" ht="15" hidden="1">
      <c r="A23" s="11"/>
      <c r="B23" s="11"/>
      <c r="C23" s="11"/>
      <c r="D23" s="12">
        <f>'[1]Лицевые счета домов свод'!E3495</f>
        <v>0</v>
      </c>
      <c r="E23" s="12">
        <f>'[1]Лицевые счета домов свод'!F3495</f>
        <v>0</v>
      </c>
      <c r="F23" s="12">
        <f>'[1]Лицевые счета домов свод'!G3495</f>
        <v>41988</v>
      </c>
      <c r="G23" s="12">
        <f>'[1]Лицевые счета домов свод'!H3495</f>
        <v>37674.35</v>
      </c>
      <c r="H23" s="12">
        <f>'[1]Лицевые счета домов свод'!I3495</f>
        <v>41988</v>
      </c>
      <c r="I23" s="12">
        <f>'[1]Лицевые счета домов свод'!J3495</f>
        <v>-4313.6500000000015</v>
      </c>
      <c r="J23" s="12">
        <f>'[1]Лицевые счета домов свод'!K3495</f>
        <v>4313.6500000000015</v>
      </c>
      <c r="K23" s="13"/>
    </row>
    <row r="24" spans="1:11" ht="15" hidden="1">
      <c r="A24" s="11"/>
      <c r="B24" s="11"/>
      <c r="C24" s="11"/>
      <c r="D24" s="12">
        <f>'[1]Лицевые счета домов свод'!E3496</f>
        <v>0</v>
      </c>
      <c r="E24" s="12">
        <f>'[1]Лицевые счета домов свод'!F3496</f>
        <v>0</v>
      </c>
      <c r="F24" s="12">
        <f>'[1]Лицевые счета домов свод'!G3496</f>
        <v>1968.78</v>
      </c>
      <c r="G24" s="12">
        <f>'[1]Лицевые счета домов свод'!H3496</f>
        <v>1766.5099999999998</v>
      </c>
      <c r="H24" s="12">
        <f>'[1]Лицевые счета домов свод'!I3496</f>
        <v>1968.78</v>
      </c>
      <c r="I24" s="12">
        <f>'[1]Лицевые счета домов свод'!J3496</f>
        <v>-202.2700000000002</v>
      </c>
      <c r="J24" s="12">
        <f>'[1]Лицевые счета домов свод'!K3496</f>
        <v>202.2700000000002</v>
      </c>
      <c r="K24" s="13"/>
    </row>
    <row r="25" spans="1:11" ht="15" hidden="1">
      <c r="A25" s="11"/>
      <c r="B25" s="11"/>
      <c r="C25" s="11"/>
      <c r="D25" s="12">
        <f>'[1]Лицевые счета домов свод'!E3497</f>
        <v>0</v>
      </c>
      <c r="E25" s="12">
        <f>'[1]Лицевые счета домов свод'!F3497</f>
        <v>0</v>
      </c>
      <c r="F25" s="12">
        <f>'[1]Лицевые счета домов свод'!G3497</f>
        <v>18897.75</v>
      </c>
      <c r="G25" s="12">
        <f>'[1]Лицевые счета домов свод'!H3497</f>
        <v>16956.29</v>
      </c>
      <c r="H25" s="12">
        <f>'[1]Лицевые счета домов свод'!I3497</f>
        <v>18897.75</v>
      </c>
      <c r="I25" s="12">
        <f>'[1]Лицевые счета домов свод'!J3497</f>
        <v>-1941.4599999999991</v>
      </c>
      <c r="J25" s="12">
        <f>'[1]Лицевые счета домов свод'!K3497</f>
        <v>1941.4599999999991</v>
      </c>
      <c r="K25" s="13"/>
    </row>
    <row r="26" spans="1:11" ht="15" hidden="1">
      <c r="A26" s="11"/>
      <c r="B26" s="11"/>
      <c r="C26" s="11"/>
      <c r="D26" s="12">
        <f>'[1]Лицевые счета домов свод'!E3498</f>
        <v>0</v>
      </c>
      <c r="E26" s="12">
        <f>'[1]Лицевые счета домов свод'!F3498</f>
        <v>0</v>
      </c>
      <c r="F26" s="12">
        <f>'[1]Лицевые счета домов свод'!G3498</f>
        <v>0</v>
      </c>
      <c r="G26" s="12">
        <f>'[1]Лицевые счета домов свод'!H3498</f>
        <v>0</v>
      </c>
      <c r="H26" s="12">
        <f>'[1]Лицевые счета домов свод'!I3498</f>
        <v>0</v>
      </c>
      <c r="I26" s="12">
        <f>'[1]Лицевые счета домов свод'!J3498</f>
        <v>0</v>
      </c>
      <c r="J26" s="12">
        <f>'[1]Лицевые счета домов свод'!K3498</f>
        <v>0</v>
      </c>
      <c r="K26" s="13"/>
    </row>
    <row r="27" spans="1:11" ht="15" hidden="1">
      <c r="A27" s="11"/>
      <c r="B27" s="11"/>
      <c r="C27" s="11"/>
      <c r="D27" s="12">
        <f>'[1]Лицевые счета домов свод'!E3499</f>
        <v>0</v>
      </c>
      <c r="E27" s="12">
        <f>'[1]Лицевые счета домов свод'!F3499</f>
        <v>0</v>
      </c>
      <c r="F27" s="12">
        <f>'[1]Лицевые счета домов свод'!G3499</f>
        <v>2309.7</v>
      </c>
      <c r="G27" s="12">
        <f>'[1]Лицевые счета домов свод'!H3499</f>
        <v>2072.39</v>
      </c>
      <c r="H27" s="12">
        <f>'[1]Лицевые счета домов свод'!I3499</f>
        <v>2309.7</v>
      </c>
      <c r="I27" s="12">
        <f>'[1]Лицевые счета домов свод'!J3499</f>
        <v>-237.30999999999995</v>
      </c>
      <c r="J27" s="12">
        <f>'[1]Лицевые счета домов свод'!K3499</f>
        <v>237.30999999999995</v>
      </c>
      <c r="K27" s="13"/>
    </row>
    <row r="28" spans="1:11" ht="15" hidden="1">
      <c r="A28" s="11"/>
      <c r="B28" s="11"/>
      <c r="C28" s="11"/>
      <c r="D28" s="12">
        <f>'[1]Лицевые счета домов свод'!E3500</f>
        <v>0</v>
      </c>
      <c r="E28" s="12">
        <f>'[1]Лицевые счета домов свод'!F3500</f>
        <v>0</v>
      </c>
      <c r="F28" s="12">
        <f>'[1]Лицевые счета домов свод'!G3500</f>
        <v>39888.600000000006</v>
      </c>
      <c r="G28" s="12">
        <f>'[1]Лицевые счета домов свод'!H3500</f>
        <v>35790.630000000005</v>
      </c>
      <c r="H28" s="12">
        <f>'[1]Лицевые счета домов свод'!I3500</f>
        <v>39888.600000000006</v>
      </c>
      <c r="I28" s="12">
        <f>'[1]Лицевые счета домов свод'!J3500</f>
        <v>-4097.970000000001</v>
      </c>
      <c r="J28" s="12">
        <f>'[1]Лицевые счета домов свод'!K3500</f>
        <v>4097.970000000001</v>
      </c>
      <c r="K28" s="13"/>
    </row>
    <row r="29" spans="1:11" ht="15" hidden="1">
      <c r="A29" s="11"/>
      <c r="B29" s="11"/>
      <c r="C29" s="11"/>
      <c r="D29" s="12">
        <f>'[1]Лицевые счета домов свод'!E3501</f>
        <v>0</v>
      </c>
      <c r="E29" s="12">
        <f>'[1]Лицевые счета домов свод'!F3501</f>
        <v>0</v>
      </c>
      <c r="F29" s="12">
        <f>'[1]Лицевые счета домов свод'!G3501</f>
        <v>33590.399999999994</v>
      </c>
      <c r="G29" s="12">
        <f>'[1]Лицевые счета домов свод'!H3501</f>
        <v>30139.48</v>
      </c>
      <c r="H29" s="12">
        <f>'[1]Лицевые счета домов свод'!I3501</f>
        <v>33590.399999999994</v>
      </c>
      <c r="I29" s="12">
        <f>'[1]Лицевые счета домов свод'!J3501</f>
        <v>-3450.9199999999946</v>
      </c>
      <c r="J29" s="12">
        <f>'[1]Лицевые счета домов свод'!K3501</f>
        <v>3450.9199999999946</v>
      </c>
      <c r="K29" s="13"/>
    </row>
    <row r="30" spans="1:11" ht="15" hidden="1">
      <c r="A30" s="11"/>
      <c r="B30" s="11"/>
      <c r="C30" s="11"/>
      <c r="D30" s="12">
        <f>'[1]Лицевые счета домов свод'!E3502</f>
        <v>0</v>
      </c>
      <c r="E30" s="12">
        <f>'[1]Лицевые счета домов свод'!F3502</f>
        <v>0</v>
      </c>
      <c r="F30" s="12">
        <f>'[1]Лицевые счета домов свод'!G3502</f>
        <v>41988</v>
      </c>
      <c r="G30" s="12">
        <f>'[1]Лицевые счета домов свод'!H3502</f>
        <v>37674.36</v>
      </c>
      <c r="H30" s="12">
        <f>'[1]Лицевые счета домов свод'!I3502</f>
        <v>41988</v>
      </c>
      <c r="I30" s="12">
        <f>'[1]Лицевые счета домов свод'!J3502</f>
        <v>-4313.639999999999</v>
      </c>
      <c r="J30" s="12">
        <f>'[1]Лицевые счета домов свод'!K3502</f>
        <v>4313.639999999999</v>
      </c>
      <c r="K30" s="13"/>
    </row>
    <row r="31" spans="1:11" ht="15" hidden="1">
      <c r="A31" s="11"/>
      <c r="B31" s="11"/>
      <c r="C31" s="11"/>
      <c r="D31" s="12">
        <f>'[1]Лицевые счета домов свод'!E3503</f>
        <v>0</v>
      </c>
      <c r="E31" s="12">
        <f>'[1]Лицевые счета домов свод'!F3503</f>
        <v>0</v>
      </c>
      <c r="F31" s="12">
        <f>'[1]Лицевые счета домов свод'!G3503</f>
        <v>0</v>
      </c>
      <c r="G31" s="12">
        <f>'[1]Лицевые счета домов свод'!H3503</f>
        <v>0</v>
      </c>
      <c r="H31" s="12">
        <f>'[1]Лицевые счета домов свод'!I3503</f>
        <v>0</v>
      </c>
      <c r="I31" s="12">
        <f>'[1]Лицевые счета домов свод'!J3503</f>
        <v>0</v>
      </c>
      <c r="J31" s="12">
        <f>'[1]Лицевые счета домов свод'!K3503</f>
        <v>0</v>
      </c>
      <c r="K31" s="13"/>
    </row>
    <row r="32" spans="1:11" ht="15" hidden="1">
      <c r="A32" s="11"/>
      <c r="B32" s="11"/>
      <c r="C32" s="11"/>
      <c r="D32" s="12">
        <f>'[1]Лицевые счета домов свод'!E3504</f>
        <v>0</v>
      </c>
      <c r="E32" s="12">
        <f>'[1]Лицевые счета домов свод'!F3504</f>
        <v>0</v>
      </c>
      <c r="F32" s="12">
        <f>'[1]Лицевые счета домов свод'!G3504</f>
        <v>3763.92</v>
      </c>
      <c r="G32" s="12">
        <f>'[1]Лицевые счета домов свод'!H3504</f>
        <v>3207.58</v>
      </c>
      <c r="H32" s="12">
        <f>'[1]Лицевые счета домов свод'!I3504</f>
        <v>3763.92</v>
      </c>
      <c r="I32" s="12">
        <f>'[1]Лицевые счета домов свод'!J3504</f>
        <v>-556.3400000000001</v>
      </c>
      <c r="J32" s="12">
        <f>'[1]Лицевые счета домов свод'!K3504</f>
        <v>556.3400000000001</v>
      </c>
      <c r="K32" s="13"/>
    </row>
    <row r="33" spans="1:11" ht="15" hidden="1">
      <c r="A33" s="11"/>
      <c r="B33" s="11"/>
      <c r="C33" s="11"/>
      <c r="D33" s="12">
        <f>'[1]Лицевые счета домов свод'!E3505</f>
        <v>0</v>
      </c>
      <c r="E33" s="12">
        <f>'[1]Лицевые счета домов свод'!F3505</f>
        <v>0</v>
      </c>
      <c r="F33" s="12">
        <f>'[1]Лицевые счета домов свод'!G3505</f>
        <v>1312.52</v>
      </c>
      <c r="G33" s="12">
        <f>'[1]Лицевые счета домов свод'!H3505</f>
        <v>1118.96</v>
      </c>
      <c r="H33" s="12">
        <f>'[1]Лицевые счета домов свод'!I3505</f>
        <v>1312.52</v>
      </c>
      <c r="I33" s="12">
        <f>'[1]Лицевые счета домов свод'!J3505</f>
        <v>-193.55999999999995</v>
      </c>
      <c r="J33" s="12">
        <f>'[1]Лицевые счета домов свод'!K3505</f>
        <v>193.55999999999995</v>
      </c>
      <c r="K33" s="13"/>
    </row>
    <row r="34" spans="1:11" ht="15.75">
      <c r="A34" s="6"/>
      <c r="B34" s="36" t="s">
        <v>15</v>
      </c>
      <c r="C34" s="36"/>
      <c r="D34" s="16">
        <f aca="true" t="shared" si="2" ref="D34:J34">SUM(D23:D33)+D22+D12</f>
        <v>0</v>
      </c>
      <c r="E34" s="17">
        <f t="shared" si="2"/>
        <v>0</v>
      </c>
      <c r="F34" s="16">
        <f t="shared" si="2"/>
        <v>376599.36</v>
      </c>
      <c r="G34" s="17">
        <f t="shared" si="2"/>
        <v>336263.16</v>
      </c>
      <c r="H34" s="17">
        <f t="shared" si="2"/>
        <v>327014.74</v>
      </c>
      <c r="I34" s="17">
        <f t="shared" si="2"/>
        <v>9248.420000000013</v>
      </c>
      <c r="J34" s="17">
        <f t="shared" si="2"/>
        <v>40336.2</v>
      </c>
      <c r="K34" s="6"/>
    </row>
  </sheetData>
  <sheetProtection password="CC47" sheet="1" objects="1" scenarios="1" selectLockedCells="1" selectUnlockedCells="1"/>
  <mergeCells count="12">
    <mergeCell ref="K3:K4"/>
    <mergeCell ref="B34:C34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zoomScalePageLayoutView="0" workbookViewId="0" topLeftCell="A1">
      <selection activeCell="G13" sqref="A6:IV33"/>
    </sheetView>
  </sheetViews>
  <sheetFormatPr defaultColWidth="11.57421875" defaultRowHeight="12.75"/>
  <cols>
    <col min="1" max="1" width="8.7109375" style="0" customWidth="1"/>
    <col min="2" max="2" width="55.140625" style="0" customWidth="1"/>
    <col min="3" max="3" width="23.57421875" style="0" customWidth="1"/>
    <col min="4" max="4" width="39.7109375" style="0" customWidth="1"/>
  </cols>
  <sheetData>
    <row r="1" spans="1:4" s="18" customFormat="1" ht="27" customHeight="1">
      <c r="A1" s="37" t="s">
        <v>16</v>
      </c>
      <c r="B1" s="37"/>
      <c r="C1" s="37"/>
      <c r="D1" s="37"/>
    </row>
    <row r="2" spans="1:4" s="18" customFormat="1" ht="27" customHeight="1">
      <c r="A2" s="19"/>
      <c r="B2" s="20" t="s">
        <v>17</v>
      </c>
      <c r="C2" s="20" t="s">
        <v>2</v>
      </c>
      <c r="D2" s="20" t="s">
        <v>18</v>
      </c>
    </row>
    <row r="3" spans="1:4" s="18" customFormat="1" ht="27" customHeight="1">
      <c r="A3" s="21">
        <v>1</v>
      </c>
      <c r="B3" s="22" t="s">
        <v>19</v>
      </c>
      <c r="C3" s="21" t="s">
        <v>20</v>
      </c>
      <c r="D3" s="23"/>
    </row>
    <row r="4" spans="1:4" s="18" customFormat="1" ht="27" customHeight="1">
      <c r="A4" s="38" t="s">
        <v>21</v>
      </c>
      <c r="B4" s="38"/>
      <c r="C4" s="38"/>
      <c r="D4" s="38"/>
    </row>
    <row r="5" spans="1:4" s="18" customFormat="1" ht="27" customHeight="1">
      <c r="A5" s="19"/>
      <c r="B5" s="20" t="s">
        <v>17</v>
      </c>
      <c r="C5" s="20" t="s">
        <v>2</v>
      </c>
      <c r="D5" s="20" t="s">
        <v>18</v>
      </c>
    </row>
    <row r="6" spans="1:4" s="18" customFormat="1" ht="69.75" customHeight="1">
      <c r="A6" s="21">
        <v>1</v>
      </c>
      <c r="B6" s="24" t="s">
        <v>22</v>
      </c>
      <c r="C6" s="21" t="s">
        <v>20</v>
      </c>
      <c r="D6" s="23" t="s">
        <v>23</v>
      </c>
    </row>
    <row r="7" spans="1:4" s="18" customFormat="1" ht="27" customHeight="1">
      <c r="A7" s="21">
        <v>2</v>
      </c>
      <c r="B7" s="25" t="s">
        <v>24</v>
      </c>
      <c r="C7" s="21" t="s">
        <v>20</v>
      </c>
      <c r="D7" s="23" t="s">
        <v>25</v>
      </c>
    </row>
    <row r="8" spans="1:4" s="18" customFormat="1" ht="27" customHeight="1">
      <c r="A8" s="21">
        <v>3</v>
      </c>
      <c r="B8" s="25" t="s">
        <v>24</v>
      </c>
      <c r="C8" s="21" t="s">
        <v>20</v>
      </c>
      <c r="D8" s="23"/>
    </row>
    <row r="9" spans="1:4" s="18" customFormat="1" ht="27" customHeight="1">
      <c r="A9" s="37" t="s">
        <v>26</v>
      </c>
      <c r="B9" s="37"/>
      <c r="C9" s="37"/>
      <c r="D9" s="37"/>
    </row>
    <row r="10" spans="1:4" s="18" customFormat="1" ht="27" customHeight="1">
      <c r="A10" s="19" t="s">
        <v>1</v>
      </c>
      <c r="B10" s="20" t="s">
        <v>17</v>
      </c>
      <c r="C10" s="20" t="s">
        <v>2</v>
      </c>
      <c r="D10" s="20" t="s">
        <v>18</v>
      </c>
    </row>
    <row r="11" spans="1:4" s="18" customFormat="1" ht="38.25" customHeight="1">
      <c r="A11" s="21">
        <v>1</v>
      </c>
      <c r="B11" s="26" t="s">
        <v>27</v>
      </c>
      <c r="C11" s="21" t="s">
        <v>20</v>
      </c>
      <c r="D11" s="21" t="s">
        <v>28</v>
      </c>
    </row>
    <row r="12" spans="1:4" s="18" customFormat="1" ht="27" customHeight="1">
      <c r="A12" s="37" t="s">
        <v>29</v>
      </c>
      <c r="B12" s="37"/>
      <c r="C12" s="37"/>
      <c r="D12" s="37"/>
    </row>
    <row r="13" spans="1:4" s="18" customFormat="1" ht="27" customHeight="1">
      <c r="A13" s="19" t="s">
        <v>1</v>
      </c>
      <c r="B13" s="20" t="s">
        <v>17</v>
      </c>
      <c r="C13" s="20" t="s">
        <v>2</v>
      </c>
      <c r="D13" s="20" t="s">
        <v>18</v>
      </c>
    </row>
    <row r="14" spans="1:4" s="18" customFormat="1" ht="36" customHeight="1">
      <c r="A14" s="21">
        <v>1</v>
      </c>
      <c r="B14" s="26" t="s">
        <v>30</v>
      </c>
      <c r="C14" s="21"/>
      <c r="D14" s="21"/>
    </row>
    <row r="15" spans="1:4" s="18" customFormat="1" ht="27" customHeight="1">
      <c r="A15" s="21">
        <v>2</v>
      </c>
      <c r="B15" s="21" t="s">
        <v>31</v>
      </c>
      <c r="C15" s="21"/>
      <c r="D15" s="21"/>
    </row>
    <row r="16" spans="1:4" s="18" customFormat="1" ht="27" customHeight="1">
      <c r="A16" s="37" t="s">
        <v>32</v>
      </c>
      <c r="B16" s="37"/>
      <c r="C16" s="37"/>
      <c r="D16" s="37"/>
    </row>
    <row r="17" spans="1:4" s="18" customFormat="1" ht="27" customHeight="1">
      <c r="A17" s="19" t="s">
        <v>1</v>
      </c>
      <c r="B17" s="20" t="s">
        <v>17</v>
      </c>
      <c r="C17" s="20" t="s">
        <v>2</v>
      </c>
      <c r="D17" s="20" t="s">
        <v>18</v>
      </c>
    </row>
    <row r="18" spans="1:4" s="18" customFormat="1" ht="35.25" customHeight="1">
      <c r="A18" s="21">
        <v>1</v>
      </c>
      <c r="B18" s="26" t="s">
        <v>33</v>
      </c>
      <c r="C18" s="21" t="s">
        <v>20</v>
      </c>
      <c r="D18" s="21"/>
    </row>
  </sheetData>
  <sheetProtection selectLockedCells="1" selectUnlockedCells="1"/>
  <mergeCells count="5">
    <mergeCell ref="A1:D1"/>
    <mergeCell ref="A4:D4"/>
    <mergeCell ref="A9:D9"/>
    <mergeCell ref="A12:D12"/>
    <mergeCell ref="A16:D1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PageLayoutView="0" workbookViewId="0" topLeftCell="A1">
      <selection activeCell="F19" sqref="A6:IV33"/>
    </sheetView>
  </sheetViews>
  <sheetFormatPr defaultColWidth="11.57421875" defaultRowHeight="12.75"/>
  <cols>
    <col min="1" max="1" width="8.7109375" style="0" customWidth="1"/>
    <col min="2" max="2" width="47.00390625" style="27" customWidth="1"/>
    <col min="3" max="3" width="32.7109375" style="0" customWidth="1"/>
    <col min="4" max="4" width="34.7109375" style="28" customWidth="1"/>
  </cols>
  <sheetData>
    <row r="1" spans="1:4" s="18" customFormat="1" ht="27" customHeight="1">
      <c r="A1" s="37" t="s">
        <v>16</v>
      </c>
      <c r="B1" s="37"/>
      <c r="C1" s="37"/>
      <c r="D1" s="37"/>
    </row>
    <row r="2" spans="1:4" s="18" customFormat="1" ht="27" customHeight="1">
      <c r="A2" s="19"/>
      <c r="B2" s="19" t="s">
        <v>17</v>
      </c>
      <c r="C2" s="20" t="s">
        <v>2</v>
      </c>
      <c r="D2" s="19" t="s">
        <v>18</v>
      </c>
    </row>
    <row r="3" spans="1:4" s="18" customFormat="1" ht="27" customHeight="1">
      <c r="A3" s="21">
        <v>1</v>
      </c>
      <c r="B3" s="23" t="s">
        <v>34</v>
      </c>
      <c r="C3" s="21" t="s">
        <v>20</v>
      </c>
      <c r="D3" s="24"/>
    </row>
    <row r="4" spans="1:4" s="18" customFormat="1" ht="27" customHeight="1">
      <c r="A4" s="29"/>
      <c r="B4" s="38" t="s">
        <v>21</v>
      </c>
      <c r="C4" s="38"/>
      <c r="D4" s="38"/>
    </row>
    <row r="5" spans="1:4" s="18" customFormat="1" ht="27" customHeight="1">
      <c r="A5" s="19"/>
      <c r="B5" s="19" t="s">
        <v>17</v>
      </c>
      <c r="C5" s="20" t="s">
        <v>2</v>
      </c>
      <c r="D5" s="19" t="s">
        <v>18</v>
      </c>
    </row>
    <row r="6" spans="1:4" s="18" customFormat="1" ht="27" customHeight="1">
      <c r="A6" s="21">
        <v>1</v>
      </c>
      <c r="B6" s="23" t="s">
        <v>34</v>
      </c>
      <c r="C6" s="21" t="s">
        <v>20</v>
      </c>
      <c r="D6" s="23"/>
    </row>
    <row r="7" spans="1:4" s="18" customFormat="1" ht="27" customHeight="1">
      <c r="A7" s="39" t="s">
        <v>35</v>
      </c>
      <c r="B7" s="39"/>
      <c r="C7" s="39"/>
      <c r="D7" s="39"/>
    </row>
    <row r="8" spans="1:4" s="18" customFormat="1" ht="27" customHeight="1">
      <c r="A8" s="19"/>
      <c r="B8" s="19" t="s">
        <v>17</v>
      </c>
      <c r="C8" s="20" t="s">
        <v>2</v>
      </c>
      <c r="D8" s="19" t="s">
        <v>18</v>
      </c>
    </row>
    <row r="9" spans="1:4" s="18" customFormat="1" ht="27" customHeight="1">
      <c r="A9" s="21">
        <v>1</v>
      </c>
      <c r="B9" s="30" t="s">
        <v>36</v>
      </c>
      <c r="C9" s="25" t="s">
        <v>20</v>
      </c>
      <c r="D9" s="23" t="s">
        <v>37</v>
      </c>
    </row>
    <row r="10" spans="1:4" s="18" customFormat="1" ht="27" customHeight="1">
      <c r="A10" s="21">
        <v>2</v>
      </c>
      <c r="B10" s="23" t="s">
        <v>34</v>
      </c>
      <c r="C10" s="21" t="s">
        <v>20</v>
      </c>
      <c r="D10" s="23"/>
    </row>
    <row r="11" spans="1:4" s="18" customFormat="1" ht="27" customHeight="1">
      <c r="A11" s="39" t="s">
        <v>26</v>
      </c>
      <c r="B11" s="39"/>
      <c r="C11" s="39"/>
      <c r="D11" s="39"/>
    </row>
    <row r="12" spans="1:4" s="18" customFormat="1" ht="27" customHeight="1">
      <c r="A12" s="19"/>
      <c r="B12" s="19" t="s">
        <v>17</v>
      </c>
      <c r="C12" s="20" t="s">
        <v>2</v>
      </c>
      <c r="D12" s="19" t="s">
        <v>18</v>
      </c>
    </row>
    <row r="13" spans="1:4" s="18" customFormat="1" ht="27" customHeight="1">
      <c r="A13" s="21">
        <v>1</v>
      </c>
      <c r="B13" s="23" t="s">
        <v>34</v>
      </c>
      <c r="C13" s="21" t="s">
        <v>20</v>
      </c>
      <c r="D13" s="23"/>
    </row>
    <row r="14" spans="1:4" s="18" customFormat="1" ht="27" customHeight="1">
      <c r="A14" s="39" t="s">
        <v>29</v>
      </c>
      <c r="B14" s="39"/>
      <c r="C14" s="39"/>
      <c r="D14" s="39"/>
    </row>
    <row r="15" spans="1:4" s="18" customFormat="1" ht="27" customHeight="1">
      <c r="A15" s="19"/>
      <c r="B15" s="19" t="s">
        <v>17</v>
      </c>
      <c r="C15" s="20" t="s">
        <v>2</v>
      </c>
      <c r="D15" s="19" t="s">
        <v>18</v>
      </c>
    </row>
    <row r="16" spans="1:4" s="18" customFormat="1" ht="27" customHeight="1">
      <c r="A16" s="21">
        <v>1</v>
      </c>
      <c r="B16" s="23" t="s">
        <v>34</v>
      </c>
      <c r="C16" s="21" t="s">
        <v>20</v>
      </c>
      <c r="D16" s="23"/>
    </row>
    <row r="17" spans="1:4" s="18" customFormat="1" ht="27" customHeight="1">
      <c r="A17" s="40" t="s">
        <v>38</v>
      </c>
      <c r="B17" s="40"/>
      <c r="C17" s="40"/>
      <c r="D17" s="40"/>
    </row>
    <row r="18" spans="1:4" s="18" customFormat="1" ht="27" customHeight="1">
      <c r="A18" s="19"/>
      <c r="B18" s="19" t="s">
        <v>17</v>
      </c>
      <c r="C18" s="20" t="s">
        <v>2</v>
      </c>
      <c r="D18" s="19" t="s">
        <v>18</v>
      </c>
    </row>
    <row r="19" spans="1:4" s="18" customFormat="1" ht="43.5" customHeight="1">
      <c r="A19" s="21">
        <v>1</v>
      </c>
      <c r="B19" s="23" t="s">
        <v>39</v>
      </c>
      <c r="C19" s="21"/>
      <c r="D19" s="24"/>
    </row>
    <row r="20" spans="1:4" s="18" customFormat="1" ht="27" customHeight="1">
      <c r="A20" s="21">
        <v>2</v>
      </c>
      <c r="B20" s="25" t="s">
        <v>40</v>
      </c>
      <c r="C20" s="21"/>
      <c r="D20" s="25" t="s">
        <v>41</v>
      </c>
    </row>
    <row r="21" spans="1:4" s="18" customFormat="1" ht="27" customHeight="1">
      <c r="A21" s="21">
        <v>3</v>
      </c>
      <c r="B21" s="23" t="s">
        <v>34</v>
      </c>
      <c r="C21" s="21" t="s">
        <v>20</v>
      </c>
      <c r="D21" s="23"/>
    </row>
  </sheetData>
  <sheetProtection selectLockedCells="1" selectUnlockedCells="1"/>
  <mergeCells count="6">
    <mergeCell ref="A1:D1"/>
    <mergeCell ref="B4:D4"/>
    <mergeCell ref="A7:D7"/>
    <mergeCell ref="A11:D11"/>
    <mergeCell ref="A14:D14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2019-11-07T05:22:03Z</dcterms:modified>
  <cp:category/>
  <cp:version/>
  <cp:contentType/>
  <cp:contentStatus/>
</cp:coreProperties>
</file>